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E93AC195-7727-4211-818C-F79C210811CB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C65" i="1"/>
  <c r="D130" i="1"/>
  <c r="D129" i="1" s="1"/>
  <c r="C130" i="1"/>
  <c r="C129" i="1"/>
  <c r="D125" i="1"/>
  <c r="D124" i="1" s="1"/>
  <c r="D134" i="1" s="1"/>
  <c r="C125" i="1"/>
  <c r="C124" i="1"/>
  <c r="C134" i="1" s="1"/>
  <c r="D117" i="1"/>
  <c r="C117" i="1"/>
  <c r="D113" i="1"/>
  <c r="D121" i="1" s="1"/>
  <c r="C113" i="1"/>
  <c r="C121" i="1" s="1"/>
  <c r="D93" i="1"/>
  <c r="C93" i="1"/>
  <c r="D82" i="1"/>
  <c r="C82" i="1"/>
  <c r="D50" i="1"/>
  <c r="C50" i="1"/>
  <c r="D55" i="1"/>
  <c r="C55" i="1"/>
  <c r="C56" i="1"/>
  <c r="D56" i="1"/>
  <c r="D51" i="1"/>
  <c r="C51" i="1"/>
  <c r="C110" i="1" l="1"/>
  <c r="C136" i="1" s="1"/>
  <c r="D110" i="1"/>
  <c r="D136" i="1" s="1"/>
  <c r="D43" i="1"/>
  <c r="C43" i="1"/>
  <c r="D39" i="1"/>
  <c r="D47" i="1" s="1"/>
  <c r="C39" i="1"/>
  <c r="D19" i="1"/>
  <c r="C19" i="1"/>
  <c r="D8" i="1"/>
  <c r="D36" i="1" s="1"/>
  <c r="C8" i="1"/>
  <c r="C47" i="1" l="1"/>
  <c r="C36" i="1"/>
  <c r="D60" i="1"/>
  <c r="D62" i="1" s="1"/>
  <c r="C60" i="1"/>
  <c r="C62" i="1" s="1"/>
</calcChain>
</file>

<file path=xl/sharedStrings.xml><?xml version="1.0" encoding="utf-8"?>
<sst xmlns="http://schemas.openxmlformats.org/spreadsheetml/2006/main" count="132" uniqueCount="60">
  <si>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</si>
  <si>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</si>
  <si>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</si>
  <si>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</si>
  <si>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</si>
  <si>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</si>
  <si>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</si>
  <si>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</si>
  <si>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</si>
  <si>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</si>
  <si>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</si>
  <si>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</si>
  <si>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</si>
  <si>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</si>
  <si>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</si>
  <si>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</si>
  <si>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</si>
  <si>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</si>
  <si>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</si>
  <si>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</si>
  <si>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</si>
  <si>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</si>
  <si>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</si>
  <si>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</si>
  <si>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</si>
  <si>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</si>
  <si>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</si>
  <si>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</si>
  <si>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</si>
  <si>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</si>
  <si>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</si>
  <si>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</si>
  <si>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</si>
  <si>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</si>
  <si>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</si>
  <si>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</si>
  <si>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</si>
  <si>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</si>
  <si>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</si>
  <si>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</si>
  <si>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</si>
  <si>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</si>
  <si>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</si>
  <si>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</si>
  <si>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</si>
  <si>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</si>
  <si>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</si>
  <si>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</si>
  <si>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</si>
  <si>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ESPACIO EDITABLE PARA FIRMAS</t>
  </si>
  <si>
    <t>“Bajo protesta de decir verdad declaramos que los Estados Financieros y sus notas, son razonablemente correctos y son responsabilidad del emisor.”</t>
  </si>
  <si>
    <t>2024</t>
  </si>
  <si>
    <t>2023</t>
  </si>
  <si>
    <t>Del 01 de enero al 30 de septiembre de 2024 y del 01 de enero al 31 de diciembre de 2023</t>
  </si>
  <si>
    <t xml:space="preserve">Instituto Municipal de Pensiones 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</si>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</sst>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/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216590</xdr:colOff>
      <xdr:row>68</xdr:row>
      <xdr:rowOff>227357</xdr:rowOff>
    </xdr:from>
    <xdr:to>
      <xdr:col>3</xdr:col>
      <xdr:colOff>1836754</xdr:colOff>
      <xdr:row>68</xdr:row>
      <xdr:rowOff>1014620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D98CFA6E-3B1D-4CC8-89C9-5B43C2E05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56318" y="11584884"/>
          <a:ext cx="1620164" cy="787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1314865</xdr:colOff>
      <xdr:row>68</xdr:row>
      <xdr:rowOff>62120</xdr:rowOff>
    </xdr:from>
    <xdr:to>
      <xdr:col>1</xdr:col>
      <xdr:colOff>3126686</xdr:colOff>
      <xdr:row>68</xdr:row>
      <xdr:rowOff>1128653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B29B257-60FA-493B-A522-3C23E2B9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0" y="11419647"/>
          <a:ext cx="1811821" cy="1066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216590</xdr:colOff>
      <xdr:row>143</xdr:row>
      <xdr:rowOff>227357</xdr:rowOff>
    </xdr:from>
    <xdr:ext cx="1620164" cy="787263"/>
    <xdr:pic>
      <xdr:nvPicPr>
        <xdr:cNvPr id="4" name="3 Imagen">
          <a:extLst>
            <a:ext uri="{FF2B5EF4-FFF2-40B4-BE49-F238E27FC236}">
              <a16:creationId xmlns:a16="http://schemas.microsoft.com/office/drawing/2014/main" id="{136D23B4-BED2-4203-93A4-048464997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56318" y="11584884"/>
          <a:ext cx="1620164" cy="787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1314865</xdr:colOff>
      <xdr:row>143</xdr:row>
      <xdr:rowOff>62120</xdr:rowOff>
    </xdr:from>
    <xdr:ext cx="1811821" cy="1066533"/>
    <xdr:pic>
      <xdr:nvPicPr>
        <xdr:cNvPr id="5" name="1 Imagen">
          <a:extLst>
            <a:ext uri="{FF2B5EF4-FFF2-40B4-BE49-F238E27FC236}">
              <a16:creationId xmlns:a16="http://schemas.microsoft.com/office/drawing/2014/main" id="{70838F7B-62B1-4491-8105-2DE21A198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0" y="11419647"/>
          <a:ext cx="1811821" cy="1066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79"/>
  <sheetViews>
    <sheetView tabSelected="1" topLeftCell="A139" zoomScale="92" zoomScaleNormal="92" workbookViewId="0">
      <selection activeCell="C146" sqref="C14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69" t="s">
        <v>54</v>
      </c>
      <c r="C2" s="70"/>
      <c r="D2" s="71"/>
      <c r="E2" s="1"/>
      <c r="F2" s="1"/>
      <c r="G2" s="1"/>
      <c r="H2" s="1"/>
      <c r="I2" s="1"/>
    </row>
    <row r="3" spans="1:9" x14ac:dyDescent="0.2">
      <c r="A3" s="1"/>
      <c r="B3" s="81" t="s">
        <v>0</v>
      </c>
      <c r="C3" s="82"/>
      <c r="D3" s="83"/>
      <c r="E3" s="1"/>
      <c r="F3" s="1"/>
      <c r="G3" s="1"/>
      <c r="H3" s="1"/>
      <c r="I3" s="1"/>
    </row>
    <row r="4" spans="1:9" ht="12.75" thickBot="1" x14ac:dyDescent="0.25">
      <c r="A4" s="1"/>
      <c r="B4" s="72" t="s">
        <v>53</v>
      </c>
      <c r="C4" s="73"/>
      <c r="D4" s="74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51</v>
      </c>
      <c r="D5" s="37" t="s">
        <v>52</v>
      </c>
      <c r="E5" s="1"/>
      <c r="F5" s="1"/>
      <c r="G5" s="1"/>
      <c r="H5" s="1"/>
      <c r="I5" s="1"/>
    </row>
    <row r="6" spans="1:9" x14ac:dyDescent="0.2">
      <c r="A6" s="1"/>
      <c r="B6" s="75"/>
      <c r="C6" s="76"/>
      <c r="D6" s="77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409223924.04999995</v>
      </c>
      <c r="D8" s="19">
        <f>SUM(D9:D18)</f>
        <v>465630733.02999997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233703254.88999999</v>
      </c>
      <c r="D15" s="21">
        <v>279751684.44999999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175112390.90000001</v>
      </c>
      <c r="D17" s="21">
        <v>185447717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408278.26</v>
      </c>
      <c r="D18" s="21">
        <v>431331.58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385943793.64999998</v>
      </c>
      <c r="D19" s="19">
        <f>SUM(D20:D35)</f>
        <v>507301353.12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68124526.349999994</v>
      </c>
      <c r="D20" s="21">
        <v>84570822.430000007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165914059.86000001</v>
      </c>
      <c r="D21" s="21">
        <v>215711146.77000001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151905207.44</v>
      </c>
      <c r="D22" s="21">
        <v>207019383.91999999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23280130.399999976</v>
      </c>
      <c r="D36" s="23">
        <f>SUM(D8-D19)</f>
        <v>-41670620.090000033</v>
      </c>
      <c r="E36" s="1"/>
      <c r="F36" s="1"/>
      <c r="G36" s="1"/>
      <c r="H36" s="1"/>
      <c r="I36" s="1"/>
    </row>
    <row r="37" spans="1:9" x14ac:dyDescent="0.2">
      <c r="A37" s="1"/>
      <c r="B37" s="75"/>
      <c r="C37" s="76"/>
      <c r="D37" s="77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884440.24</v>
      </c>
      <c r="D43" s="24">
        <f>SUM(D44:D46)</f>
        <v>1046096.19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0</v>
      </c>
      <c r="D44" s="26">
        <v>507930.12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884440.24</v>
      </c>
      <c r="D45" s="26">
        <v>538166.06999999995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-884440.24</v>
      </c>
      <c r="D47" s="24">
        <f>D39-D43</f>
        <v>-1046096.19</v>
      </c>
      <c r="E47" s="1"/>
      <c r="F47" s="1"/>
      <c r="G47" s="1"/>
      <c r="H47" s="1"/>
      <c r="I47" s="1"/>
    </row>
    <row r="48" spans="1:9" x14ac:dyDescent="0.2">
      <c r="A48" s="1"/>
      <c r="B48" s="75"/>
      <c r="C48" s="76"/>
      <c r="D48" s="77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75"/>
      <c r="C61" s="76"/>
      <c r="D61" s="77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22395690.159999978</v>
      </c>
      <c r="D62" s="32">
        <f>SUM(D60,D47,D36)</f>
        <v>-42716716.280000031</v>
      </c>
      <c r="E62" s="1"/>
      <c r="F62" s="1"/>
      <c r="G62" s="1"/>
      <c r="H62" s="1"/>
      <c r="I62" s="1"/>
    </row>
    <row r="63" spans="1:9" x14ac:dyDescent="0.2">
      <c r="A63" s="1"/>
      <c r="B63" s="75"/>
      <c r="C63" s="76"/>
      <c r="D63" s="77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8147713.3799999999</v>
      </c>
      <c r="D64" s="33">
        <v>50864429.659999996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f>+C62+C64</f>
        <v>30543403.539999977</v>
      </c>
      <c r="D65" s="33">
        <f>D62+D64</f>
        <v>8147713.3799999654</v>
      </c>
      <c r="E65" s="1"/>
      <c r="F65" s="1"/>
      <c r="G65" s="1"/>
      <c r="H65" s="1"/>
      <c r="I65" s="1"/>
    </row>
    <row r="66" spans="1:9" ht="12.75" thickBot="1" x14ac:dyDescent="0.25">
      <c r="A66" s="1"/>
      <c r="B66" s="78"/>
      <c r="C66" s="79"/>
      <c r="D66" s="80"/>
      <c r="E66" s="1"/>
      <c r="F66" s="1"/>
      <c r="G66" s="1"/>
      <c r="H66" s="1"/>
      <c r="I66" s="1"/>
    </row>
    <row r="67" spans="1:9" x14ac:dyDescent="0.2">
      <c r="A67" s="1"/>
      <c r="B67" s="42" t="s">
        <v>50</v>
      </c>
      <c r="C67" s="1"/>
      <c r="D67" s="1"/>
      <c r="E67" s="1"/>
      <c r="F67" s="1"/>
      <c r="G67" s="1"/>
      <c r="H67" s="1"/>
      <c r="I67" s="1"/>
    </row>
    <row r="68" spans="1:9" s="39" customFormat="1" x14ac:dyDescent="0.2"/>
    <row r="69" spans="1:9" s="39" customFormat="1" ht="93.75" customHeight="1" x14ac:dyDescent="0.2">
      <c r="B69" s="38"/>
    </row>
    <row r="70" spans="1:9" s="39" customFormat="1" x14ac:dyDescent="0.2">
      <c r="B70" s="84" t="s">
        <v>56</v>
      </c>
      <c r="D70" s="86" t="s">
        <v>58</v>
      </c>
    </row>
    <row r="71" spans="1:9" s="39" customFormat="1" x14ac:dyDescent="0.2">
      <c r="B71" s="85" t="s">
        <v>57</v>
      </c>
      <c r="D71" s="87" t="s">
        <v>59</v>
      </c>
    </row>
    <row r="72" spans="1:9" s="39" customFormat="1" ht="15" x14ac:dyDescent="0.25">
      <c r="D72" s="40"/>
    </row>
    <row r="73" spans="1:9" s="39" customFormat="1" x14ac:dyDescent="0.2"/>
    <row r="74" spans="1:9" s="39" customFormat="1" x14ac:dyDescent="0.2"/>
    <row r="75" spans="1:9" s="39" customFormat="1" ht="12.75" thickBot="1" x14ac:dyDescent="0.25"/>
    <row r="76" spans="1:9" s="39" customFormat="1" x14ac:dyDescent="0.2">
      <c r="B76" s="69" t="s">
        <v>55</v>
      </c>
      <c r="C76" s="70"/>
      <c r="D76" s="71"/>
    </row>
    <row r="77" spans="1:9" s="39" customFormat="1" x14ac:dyDescent="0.2">
      <c r="B77" s="72" t="s">
        <v>0</v>
      </c>
      <c r="C77" s="73"/>
      <c r="D77" s="74"/>
    </row>
    <row r="78" spans="1:9" s="39" customFormat="1" ht="12.75" thickBot="1" x14ac:dyDescent="0.25">
      <c r="B78" s="72" t="s">
        <v>53</v>
      </c>
      <c r="C78" s="73"/>
      <c r="D78" s="74"/>
    </row>
    <row r="79" spans="1:9" s="39" customFormat="1" ht="12.75" thickBot="1" x14ac:dyDescent="0.25">
      <c r="B79" s="43"/>
      <c r="C79" s="36" t="s">
        <v>51</v>
      </c>
      <c r="D79" s="37" t="s">
        <v>52</v>
      </c>
    </row>
    <row r="80" spans="1:9" s="39" customFormat="1" x14ac:dyDescent="0.2">
      <c r="B80" s="63"/>
      <c r="C80" s="64"/>
      <c r="D80" s="65"/>
    </row>
    <row r="81" spans="2:4" s="39" customFormat="1" x14ac:dyDescent="0.2">
      <c r="B81" s="44" t="s">
        <v>1</v>
      </c>
      <c r="C81" s="45"/>
      <c r="D81" s="46"/>
    </row>
    <row r="82" spans="2:4" s="41" customFormat="1" x14ac:dyDescent="0.2">
      <c r="B82" s="47" t="s">
        <v>2</v>
      </c>
      <c r="C82" s="48">
        <f>SUM(C83:C92)</f>
        <v>0</v>
      </c>
      <c r="D82" s="49">
        <f>SUM(D83:D92)</f>
        <v>0</v>
      </c>
    </row>
    <row r="83" spans="2:4" s="41" customFormat="1" x14ac:dyDescent="0.2">
      <c r="B83" s="50" t="s">
        <v>3</v>
      </c>
      <c r="C83" s="9">
        <v>0</v>
      </c>
      <c r="D83" s="21">
        <v>0</v>
      </c>
    </row>
    <row r="84" spans="2:4" s="41" customFormat="1" x14ac:dyDescent="0.2">
      <c r="B84" s="50" t="s">
        <v>4</v>
      </c>
      <c r="C84" s="9">
        <v>0</v>
      </c>
      <c r="D84" s="21">
        <v>0</v>
      </c>
    </row>
    <row r="85" spans="2:4" s="41" customFormat="1" x14ac:dyDescent="0.2">
      <c r="B85" s="50" t="s">
        <v>5</v>
      </c>
      <c r="C85" s="9">
        <v>0</v>
      </c>
      <c r="D85" s="21">
        <v>0</v>
      </c>
    </row>
    <row r="86" spans="2:4" s="41" customFormat="1" x14ac:dyDescent="0.2">
      <c r="B86" s="50" t="s">
        <v>6</v>
      </c>
      <c r="C86" s="9">
        <v>0</v>
      </c>
      <c r="D86" s="21">
        <v>0</v>
      </c>
    </row>
    <row r="87" spans="2:4" s="41" customFormat="1" x14ac:dyDescent="0.2">
      <c r="B87" s="50" t="s">
        <v>7</v>
      </c>
      <c r="C87" s="9">
        <v>0</v>
      </c>
      <c r="D87" s="21">
        <v>0</v>
      </c>
    </row>
    <row r="88" spans="2:4" s="41" customFormat="1" x14ac:dyDescent="0.2">
      <c r="B88" s="50" t="s">
        <v>8</v>
      </c>
      <c r="C88" s="9">
        <v>0</v>
      </c>
      <c r="D88" s="21">
        <v>0</v>
      </c>
    </row>
    <row r="89" spans="2:4" s="41" customFormat="1" x14ac:dyDescent="0.2">
      <c r="B89" s="50" t="s">
        <v>9</v>
      </c>
      <c r="C89" s="9">
        <v>0</v>
      </c>
      <c r="D89" s="21">
        <v>0</v>
      </c>
    </row>
    <row r="90" spans="2:4" s="41" customFormat="1" ht="24" x14ac:dyDescent="0.2">
      <c r="B90" s="50" t="s">
        <v>10</v>
      </c>
      <c r="C90" s="9">
        <v>0</v>
      </c>
      <c r="D90" s="21">
        <v>0</v>
      </c>
    </row>
    <row r="91" spans="2:4" s="41" customFormat="1" ht="24" x14ac:dyDescent="0.2">
      <c r="B91" s="50" t="s">
        <v>11</v>
      </c>
      <c r="C91" s="9">
        <v>0</v>
      </c>
      <c r="D91" s="21">
        <v>0</v>
      </c>
    </row>
    <row r="92" spans="2:4" s="41" customFormat="1" x14ac:dyDescent="0.2">
      <c r="B92" s="50" t="s">
        <v>12</v>
      </c>
      <c r="C92" s="9">
        <v>0</v>
      </c>
      <c r="D92" s="21">
        <v>0</v>
      </c>
    </row>
    <row r="93" spans="2:4" s="41" customFormat="1" x14ac:dyDescent="0.2">
      <c r="B93" s="47" t="s">
        <v>13</v>
      </c>
      <c r="C93" s="48">
        <f>SUM(C94:C109)</f>
        <v>255402.97</v>
      </c>
      <c r="D93" s="49">
        <f>SUM(D94:D109)</f>
        <v>1113308.75</v>
      </c>
    </row>
    <row r="94" spans="2:4" s="41" customFormat="1" x14ac:dyDescent="0.2">
      <c r="B94" s="50" t="s">
        <v>14</v>
      </c>
      <c r="C94" s="9">
        <v>0</v>
      </c>
      <c r="D94" s="21">
        <v>0</v>
      </c>
    </row>
    <row r="95" spans="2:4" s="41" customFormat="1" x14ac:dyDescent="0.2">
      <c r="B95" s="50" t="s">
        <v>15</v>
      </c>
      <c r="C95" s="9">
        <v>0</v>
      </c>
      <c r="D95" s="21">
        <v>0</v>
      </c>
    </row>
    <row r="96" spans="2:4" s="41" customFormat="1" x14ac:dyDescent="0.2">
      <c r="B96" s="50" t="s">
        <v>16</v>
      </c>
      <c r="C96" s="9">
        <v>0</v>
      </c>
      <c r="D96" s="21">
        <v>0</v>
      </c>
    </row>
    <row r="97" spans="2:4" s="41" customFormat="1" x14ac:dyDescent="0.2">
      <c r="B97" s="50" t="s">
        <v>17</v>
      </c>
      <c r="C97" s="9">
        <v>0</v>
      </c>
      <c r="D97" s="21">
        <v>0</v>
      </c>
    </row>
    <row r="98" spans="2:4" s="41" customFormat="1" x14ac:dyDescent="0.2">
      <c r="B98" s="50" t="s">
        <v>18</v>
      </c>
      <c r="C98" s="9">
        <v>0</v>
      </c>
      <c r="D98" s="21">
        <v>0</v>
      </c>
    </row>
    <row r="99" spans="2:4" s="41" customFormat="1" x14ac:dyDescent="0.2">
      <c r="B99" s="50" t="s">
        <v>19</v>
      </c>
      <c r="C99" s="9">
        <v>0</v>
      </c>
      <c r="D99" s="21">
        <v>0</v>
      </c>
    </row>
    <row r="100" spans="2:4" s="41" customFormat="1" x14ac:dyDescent="0.2">
      <c r="B100" s="50" t="s">
        <v>20</v>
      </c>
      <c r="C100" s="9">
        <v>0</v>
      </c>
      <c r="D100" s="21">
        <v>0</v>
      </c>
    </row>
    <row r="101" spans="2:4" s="41" customFormat="1" x14ac:dyDescent="0.2">
      <c r="B101" s="50" t="s">
        <v>21</v>
      </c>
      <c r="C101" s="9">
        <v>0</v>
      </c>
      <c r="D101" s="21">
        <v>0</v>
      </c>
    </row>
    <row r="102" spans="2:4" s="41" customFormat="1" x14ac:dyDescent="0.2">
      <c r="B102" s="50" t="s">
        <v>22</v>
      </c>
      <c r="C102" s="9">
        <v>0</v>
      </c>
      <c r="D102" s="21">
        <v>0</v>
      </c>
    </row>
    <row r="103" spans="2:4" s="41" customFormat="1" x14ac:dyDescent="0.2">
      <c r="B103" s="50" t="s">
        <v>23</v>
      </c>
      <c r="C103" s="9">
        <v>0</v>
      </c>
      <c r="D103" s="21">
        <v>0</v>
      </c>
    </row>
    <row r="104" spans="2:4" s="41" customFormat="1" x14ac:dyDescent="0.2">
      <c r="B104" s="50" t="s">
        <v>24</v>
      </c>
      <c r="C104" s="9">
        <v>0</v>
      </c>
      <c r="D104" s="21">
        <v>0</v>
      </c>
    </row>
    <row r="105" spans="2:4" s="41" customFormat="1" x14ac:dyDescent="0.2">
      <c r="B105" s="50" t="s">
        <v>25</v>
      </c>
      <c r="C105" s="9">
        <v>0</v>
      </c>
      <c r="D105" s="21">
        <v>0</v>
      </c>
    </row>
    <row r="106" spans="2:4" s="41" customFormat="1" x14ac:dyDescent="0.2">
      <c r="B106" s="50" t="s">
        <v>46</v>
      </c>
      <c r="C106" s="9">
        <v>0</v>
      </c>
      <c r="D106" s="21">
        <v>0</v>
      </c>
    </row>
    <row r="107" spans="2:4" s="41" customFormat="1" x14ac:dyDescent="0.2">
      <c r="B107" s="50" t="s">
        <v>26</v>
      </c>
      <c r="C107" s="9">
        <v>0</v>
      </c>
      <c r="D107" s="21">
        <v>0</v>
      </c>
    </row>
    <row r="108" spans="2:4" s="41" customFormat="1" x14ac:dyDescent="0.2">
      <c r="B108" s="50" t="s">
        <v>27</v>
      </c>
      <c r="C108" s="9">
        <v>0</v>
      </c>
      <c r="D108" s="21">
        <v>0</v>
      </c>
    </row>
    <row r="109" spans="2:4" s="41" customFormat="1" x14ac:dyDescent="0.2">
      <c r="B109" s="50" t="s">
        <v>28</v>
      </c>
      <c r="C109" s="9">
        <v>255402.97</v>
      </c>
      <c r="D109" s="21">
        <v>1113308.75</v>
      </c>
    </row>
    <row r="110" spans="2:4" s="41" customFormat="1" x14ac:dyDescent="0.2">
      <c r="B110" s="51" t="s">
        <v>29</v>
      </c>
      <c r="C110" s="52">
        <f>C82-C93</f>
        <v>-255402.97</v>
      </c>
      <c r="D110" s="53">
        <f>SUM(D82-D93)</f>
        <v>-1113308.75</v>
      </c>
    </row>
    <row r="111" spans="2:4" s="41" customFormat="1" x14ac:dyDescent="0.2">
      <c r="B111" s="63"/>
      <c r="C111" s="64"/>
      <c r="D111" s="65"/>
    </row>
    <row r="112" spans="2:4" s="41" customFormat="1" x14ac:dyDescent="0.2">
      <c r="B112" s="44" t="s">
        <v>47</v>
      </c>
      <c r="C112" s="45"/>
      <c r="D112" s="46"/>
    </row>
    <row r="113" spans="2:4" s="41" customFormat="1" x14ac:dyDescent="0.2">
      <c r="B113" s="47" t="s">
        <v>2</v>
      </c>
      <c r="C113" s="54">
        <f>SUM(C114:C116)</f>
        <v>0</v>
      </c>
      <c r="D113" s="55">
        <f>SUM(D114:D116)</f>
        <v>0</v>
      </c>
    </row>
    <row r="114" spans="2:4" s="41" customFormat="1" x14ac:dyDescent="0.2">
      <c r="B114" s="56" t="s">
        <v>30</v>
      </c>
      <c r="C114" s="10">
        <v>0</v>
      </c>
      <c r="D114" s="26">
        <v>0</v>
      </c>
    </row>
    <row r="115" spans="2:4" s="41" customFormat="1" x14ac:dyDescent="0.2">
      <c r="B115" s="56" t="s">
        <v>32</v>
      </c>
      <c r="C115" s="10">
        <v>0</v>
      </c>
      <c r="D115" s="26">
        <v>0</v>
      </c>
    </row>
    <row r="116" spans="2:4" s="41" customFormat="1" x14ac:dyDescent="0.2">
      <c r="B116" s="56" t="s">
        <v>33</v>
      </c>
      <c r="C116" s="10">
        <v>0</v>
      </c>
      <c r="D116" s="26">
        <v>0</v>
      </c>
    </row>
    <row r="117" spans="2:4" s="41" customFormat="1" x14ac:dyDescent="0.2">
      <c r="B117" s="47" t="s">
        <v>13</v>
      </c>
      <c r="C117" s="54">
        <f>SUM(C118:C120)</f>
        <v>0</v>
      </c>
      <c r="D117" s="55">
        <f>SUM(D118:D120)</f>
        <v>0</v>
      </c>
    </row>
    <row r="118" spans="2:4" s="41" customFormat="1" x14ac:dyDescent="0.2">
      <c r="B118" s="56" t="s">
        <v>30</v>
      </c>
      <c r="C118" s="10">
        <v>0</v>
      </c>
      <c r="D118" s="26">
        <v>0</v>
      </c>
    </row>
    <row r="119" spans="2:4" s="41" customFormat="1" x14ac:dyDescent="0.2">
      <c r="B119" s="56" t="s">
        <v>32</v>
      </c>
      <c r="C119" s="10">
        <v>0</v>
      </c>
      <c r="D119" s="26">
        <v>0</v>
      </c>
    </row>
    <row r="120" spans="2:4" s="41" customFormat="1" x14ac:dyDescent="0.2">
      <c r="B120" s="56" t="s">
        <v>34</v>
      </c>
      <c r="C120" s="10">
        <v>0</v>
      </c>
      <c r="D120" s="26">
        <v>0</v>
      </c>
    </row>
    <row r="121" spans="2:4" s="41" customFormat="1" x14ac:dyDescent="0.2">
      <c r="B121" s="51" t="s">
        <v>35</v>
      </c>
      <c r="C121" s="54">
        <f>C113-C117</f>
        <v>0</v>
      </c>
      <c r="D121" s="55">
        <f>D113-D117</f>
        <v>0</v>
      </c>
    </row>
    <row r="122" spans="2:4" s="41" customFormat="1" x14ac:dyDescent="0.2">
      <c r="B122" s="63"/>
      <c r="C122" s="64"/>
      <c r="D122" s="65"/>
    </row>
    <row r="123" spans="2:4" s="41" customFormat="1" x14ac:dyDescent="0.2">
      <c r="B123" s="44" t="s">
        <v>36</v>
      </c>
      <c r="C123" s="45"/>
      <c r="D123" s="46"/>
    </row>
    <row r="124" spans="2:4" s="41" customFormat="1" x14ac:dyDescent="0.2">
      <c r="B124" s="47" t="s">
        <v>2</v>
      </c>
      <c r="C124" s="12">
        <f>SUM(C125+C128)</f>
        <v>0</v>
      </c>
      <c r="D124" s="33">
        <f>SUM(D125+D128)</f>
        <v>0</v>
      </c>
    </row>
    <row r="125" spans="2:4" s="41" customFormat="1" x14ac:dyDescent="0.2">
      <c r="B125" s="56" t="s">
        <v>37</v>
      </c>
      <c r="C125" s="11">
        <f>SUM(C126+C127)</f>
        <v>0</v>
      </c>
      <c r="D125" s="30">
        <f>SUM(D126+D127)</f>
        <v>0</v>
      </c>
    </row>
    <row r="126" spans="2:4" s="41" customFormat="1" x14ac:dyDescent="0.2">
      <c r="B126" s="57" t="s">
        <v>38</v>
      </c>
      <c r="C126" s="11">
        <v>0</v>
      </c>
      <c r="D126" s="30">
        <v>0</v>
      </c>
    </row>
    <row r="127" spans="2:4" s="41" customFormat="1" x14ac:dyDescent="0.2">
      <c r="B127" s="57" t="s">
        <v>39</v>
      </c>
      <c r="C127" s="9">
        <v>0</v>
      </c>
      <c r="D127" s="21">
        <v>0</v>
      </c>
    </row>
    <row r="128" spans="2:4" s="41" customFormat="1" x14ac:dyDescent="0.2">
      <c r="B128" s="56" t="s">
        <v>40</v>
      </c>
      <c r="C128" s="9">
        <v>0</v>
      </c>
      <c r="D128" s="21">
        <v>0</v>
      </c>
    </row>
    <row r="129" spans="2:4" s="41" customFormat="1" x14ac:dyDescent="0.2">
      <c r="B129" s="47" t="s">
        <v>13</v>
      </c>
      <c r="C129" s="48">
        <f>SUM(C130+C133)</f>
        <v>0</v>
      </c>
      <c r="D129" s="49">
        <f>SUM(D130+D133)</f>
        <v>0</v>
      </c>
    </row>
    <row r="130" spans="2:4" s="41" customFormat="1" x14ac:dyDescent="0.2">
      <c r="B130" s="56" t="s">
        <v>41</v>
      </c>
      <c r="C130" s="58">
        <f>SUM(C131+C132)</f>
        <v>0</v>
      </c>
      <c r="D130" s="59">
        <f>SUM(D131+D132)</f>
        <v>0</v>
      </c>
    </row>
    <row r="131" spans="2:4" s="41" customFormat="1" x14ac:dyDescent="0.2">
      <c r="B131" s="57" t="s">
        <v>38</v>
      </c>
      <c r="C131" s="11">
        <v>0</v>
      </c>
      <c r="D131" s="30">
        <v>0</v>
      </c>
    </row>
    <row r="132" spans="2:4" s="41" customFormat="1" x14ac:dyDescent="0.2">
      <c r="B132" s="57" t="s">
        <v>39</v>
      </c>
      <c r="C132" s="11">
        <v>0</v>
      </c>
      <c r="D132" s="30">
        <v>0</v>
      </c>
    </row>
    <row r="133" spans="2:4" s="41" customFormat="1" x14ac:dyDescent="0.2">
      <c r="B133" s="56" t="s">
        <v>42</v>
      </c>
      <c r="C133" s="11">
        <v>0</v>
      </c>
      <c r="D133" s="30">
        <v>0</v>
      </c>
    </row>
    <row r="134" spans="2:4" s="41" customFormat="1" x14ac:dyDescent="0.2">
      <c r="B134" s="51" t="s">
        <v>43</v>
      </c>
      <c r="C134" s="12">
        <f>C124-C129</f>
        <v>0</v>
      </c>
      <c r="D134" s="33">
        <f>D124-D129</f>
        <v>0</v>
      </c>
    </row>
    <row r="135" spans="2:4" s="41" customFormat="1" x14ac:dyDescent="0.2">
      <c r="B135" s="63"/>
      <c r="C135" s="64"/>
      <c r="D135" s="65"/>
    </row>
    <row r="136" spans="2:4" s="41" customFormat="1" x14ac:dyDescent="0.2">
      <c r="B136" s="51" t="s">
        <v>48</v>
      </c>
      <c r="C136" s="52">
        <f>SUM(C134,C121,C110)</f>
        <v>-255402.97</v>
      </c>
      <c r="D136" s="60">
        <f>SUM(D134,D121,D110)</f>
        <v>-1113308.75</v>
      </c>
    </row>
    <row r="137" spans="2:4" s="41" customFormat="1" x14ac:dyDescent="0.2">
      <c r="B137" s="63"/>
      <c r="C137" s="64"/>
      <c r="D137" s="65"/>
    </row>
    <row r="138" spans="2:4" s="41" customFormat="1" x14ac:dyDescent="0.2">
      <c r="B138" s="51" t="s">
        <v>44</v>
      </c>
      <c r="C138" s="12">
        <v>858379.78</v>
      </c>
      <c r="D138" s="33">
        <v>1971688.53</v>
      </c>
    </row>
    <row r="139" spans="2:4" s="41" customFormat="1" x14ac:dyDescent="0.2">
      <c r="B139" s="61" t="s">
        <v>45</v>
      </c>
      <c r="C139" s="12">
        <v>602976.81000000006</v>
      </c>
      <c r="D139" s="33">
        <v>858379.78</v>
      </c>
    </row>
    <row r="140" spans="2:4" s="41" customFormat="1" ht="12.75" thickBot="1" x14ac:dyDescent="0.25">
      <c r="B140" s="66"/>
      <c r="C140" s="67"/>
      <c r="D140" s="68"/>
    </row>
    <row r="141" spans="2:4" s="41" customFormat="1" x14ac:dyDescent="0.2">
      <c r="B141" s="62" t="s">
        <v>50</v>
      </c>
      <c r="C141" s="39"/>
      <c r="D141" s="39"/>
    </row>
    <row r="142" spans="2:4" s="41" customFormat="1" x14ac:dyDescent="0.2">
      <c r="B142" s="39"/>
      <c r="C142" s="39"/>
      <c r="D142" s="39"/>
    </row>
    <row r="143" spans="2:4" s="41" customFormat="1" ht="12.75" x14ac:dyDescent="0.2">
      <c r="B143" s="38" t="s">
        <v>49</v>
      </c>
      <c r="C143" s="39"/>
      <c r="D143" s="39"/>
    </row>
    <row r="144" spans="2:4" s="41" customFormat="1" ht="90" customHeight="1" x14ac:dyDescent="0.2">
      <c r="B144" s="38"/>
      <c r="C144" s="39"/>
      <c r="D144" s="39"/>
    </row>
    <row r="145" spans="2:4" s="41" customFormat="1" x14ac:dyDescent="0.2">
      <c r="B145" s="84" t="s">
        <v>56</v>
      </c>
      <c r="C145" s="39"/>
      <c r="D145" s="86" t="s">
        <v>58</v>
      </c>
    </row>
    <row r="146" spans="2:4" s="41" customFormat="1" x14ac:dyDescent="0.2">
      <c r="B146" s="85" t="s">
        <v>57</v>
      </c>
      <c r="C146" s="39"/>
      <c r="D146" s="87" t="s">
        <v>59</v>
      </c>
    </row>
    <row r="147" spans="2:4" s="41" customFormat="1" x14ac:dyDescent="0.2"/>
    <row r="148" spans="2:4" s="41" customFormat="1" x14ac:dyDescent="0.2"/>
    <row r="149" spans="2:4" s="41" customFormat="1" x14ac:dyDescent="0.2"/>
    <row r="150" spans="2:4" s="41" customFormat="1" x14ac:dyDescent="0.2"/>
    <row r="151" spans="2:4" s="41" customFormat="1" x14ac:dyDescent="0.2"/>
    <row r="152" spans="2:4" s="41" customFormat="1" x14ac:dyDescent="0.2"/>
    <row r="153" spans="2:4" s="41" customFormat="1" x14ac:dyDescent="0.2"/>
    <row r="154" spans="2:4" s="41" customFormat="1" x14ac:dyDescent="0.2"/>
    <row r="155" spans="2:4" s="41" customFormat="1" x14ac:dyDescent="0.2"/>
    <row r="156" spans="2:4" s="41" customFormat="1" x14ac:dyDescent="0.2"/>
    <row r="157" spans="2:4" s="41" customFormat="1" x14ac:dyDescent="0.2"/>
    <row r="158" spans="2:4" s="41" customFormat="1" x14ac:dyDescent="0.2"/>
    <row r="159" spans="2:4" s="41" customFormat="1" x14ac:dyDescent="0.2"/>
    <row r="160" spans="2:4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22:D122"/>
    <mergeCell ref="B135:D135"/>
    <mergeCell ref="B137:D137"/>
    <mergeCell ref="B140:D140"/>
    <mergeCell ref="B76:D76"/>
    <mergeCell ref="B77:D77"/>
    <mergeCell ref="B78:D78"/>
    <mergeCell ref="B80:D80"/>
    <mergeCell ref="B111:D1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2019-12-03T19:09:42Z</dcterms:created>
  <dcterms:modified xsi:type="dcterms:W3CDTF">2024-10-25T05:16:54Z</dcterms:modified>
</cp:coreProperties>
</file>